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30" activeTab="3"/>
  </bookViews>
  <sheets>
    <sheet name="Продажи в грн" sheetId="1" r:id="rId1"/>
    <sheet name="Ассортимент_продажи_СРЦ" sheetId="2" r:id="rId2"/>
    <sheet name="Активность конкурентов" sheetId="4" r:id="rId3"/>
    <sheet name="Продукты и модели" sheetId="5" r:id="rId4"/>
  </sheets>
  <definedNames>
    <definedName name="_xlnm._FilterDatabase" localSheetId="1" hidden="1">Ассортимент_продажи_СРЦ!$A$1:$Q$39</definedName>
  </definedNames>
  <calcPr calcId="144525" refMode="R1C1"/>
</workbook>
</file>

<file path=xl/calcChain.xml><?xml version="1.0" encoding="utf-8"?>
<calcChain xmlns="http://schemas.openxmlformats.org/spreadsheetml/2006/main">
  <c r="P35" i="2" l="1"/>
  <c r="M3" i="1"/>
  <c r="M39" i="2" l="1"/>
  <c r="N39" i="2"/>
  <c r="O39" i="2"/>
  <c r="P3" i="2"/>
  <c r="P4" i="2"/>
  <c r="P5" i="2"/>
  <c r="P6" i="2"/>
  <c r="P7" i="2"/>
  <c r="P9" i="2"/>
  <c r="P10" i="2"/>
  <c r="P11" i="2"/>
  <c r="P12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8" i="2"/>
  <c r="P29" i="2"/>
  <c r="P30" i="2"/>
  <c r="P31" i="2"/>
  <c r="P32" i="2"/>
  <c r="P33" i="2"/>
  <c r="P34" i="2"/>
  <c r="P36" i="2"/>
  <c r="P37" i="2"/>
  <c r="P38" i="2"/>
  <c r="P2" i="2"/>
  <c r="L39" i="2"/>
  <c r="P39" i="2" l="1"/>
</calcChain>
</file>

<file path=xl/sharedStrings.xml><?xml version="1.0" encoding="utf-8"?>
<sst xmlns="http://schemas.openxmlformats.org/spreadsheetml/2006/main" count="655" uniqueCount="184">
  <si>
    <t>Сеть</t>
  </si>
  <si>
    <t>Бренд</t>
  </si>
  <si>
    <t>Период акции</t>
  </si>
  <si>
    <t>Механика акции (общая)</t>
  </si>
  <si>
    <t>Общая оценка эффективности (по 5-ти бальной шкале)</t>
  </si>
  <si>
    <t>Комментарии</t>
  </si>
  <si>
    <t>Фокстрот</t>
  </si>
  <si>
    <t>Kenwood</t>
  </si>
  <si>
    <t>Неделя</t>
  </si>
  <si>
    <t>Город</t>
  </si>
  <si>
    <t>Bosch</t>
  </si>
  <si>
    <t>Кухонный комбайн</t>
  </si>
  <si>
    <t>MUM84MP1</t>
  </si>
  <si>
    <t>MCM5529RU</t>
  </si>
  <si>
    <t>Миксер</t>
  </si>
  <si>
    <t>MFQ3010</t>
  </si>
  <si>
    <t>MFQ3540</t>
  </si>
  <si>
    <t>Ломтерезка</t>
  </si>
  <si>
    <t>Соковыжималка</t>
  </si>
  <si>
    <t>MES3000</t>
  </si>
  <si>
    <t>MES20CO</t>
  </si>
  <si>
    <t>Блендер</t>
  </si>
  <si>
    <t>Кофемашина</t>
  </si>
  <si>
    <t>Фен</t>
  </si>
  <si>
    <t>Весы</t>
  </si>
  <si>
    <t>PPW3100</t>
  </si>
  <si>
    <t>Кофемолка</t>
  </si>
  <si>
    <t>MKM6003</t>
  </si>
  <si>
    <t>Тостер</t>
  </si>
  <si>
    <t>TWK6002</t>
  </si>
  <si>
    <t>TWK6004N</t>
  </si>
  <si>
    <t>BSG61700RU</t>
  </si>
  <si>
    <t>Итого</t>
  </si>
  <si>
    <t>Пылесос</t>
  </si>
  <si>
    <t>MSM6B300</t>
  </si>
  <si>
    <t>MUM4756EU</t>
  </si>
  <si>
    <t>MES1020</t>
  </si>
  <si>
    <t>Электрический чайник</t>
  </si>
  <si>
    <t>TWK6002RU</t>
  </si>
  <si>
    <t>TES50129RW</t>
  </si>
  <si>
    <t>TWK6001N</t>
  </si>
  <si>
    <t>Кофеварка</t>
  </si>
  <si>
    <t>TAS4011EE</t>
  </si>
  <si>
    <t>TAS4012EE</t>
  </si>
  <si>
    <t>TAS4013EE</t>
  </si>
  <si>
    <t>TAS4014EE</t>
  </si>
  <si>
    <t>TAS5543EE</t>
  </si>
  <si>
    <t>Львов</t>
  </si>
  <si>
    <t>Согор Богдан</t>
  </si>
  <si>
    <t>MUM4855</t>
  </si>
  <si>
    <t>MSM6B700</t>
  </si>
  <si>
    <t>MSM6500</t>
  </si>
  <si>
    <t xml:space="preserve">Измельчитель </t>
  </si>
  <si>
    <t>MMR0801</t>
  </si>
  <si>
    <t>TAT6104</t>
  </si>
  <si>
    <t>Утюг</t>
  </si>
  <si>
    <t>TDA5680</t>
  </si>
  <si>
    <t>MUM56340</t>
  </si>
  <si>
    <t>MSM7500</t>
  </si>
  <si>
    <t>MSM7700</t>
  </si>
  <si>
    <t>MSM7800</t>
  </si>
  <si>
    <t>MAS9101N</t>
  </si>
  <si>
    <t>TWK8611</t>
  </si>
  <si>
    <t>TWK8613</t>
  </si>
  <si>
    <t>TAS2001EE</t>
  </si>
  <si>
    <t>TAS2005EE</t>
  </si>
  <si>
    <t>MKM6000</t>
  </si>
  <si>
    <t>Цитрус пресс</t>
  </si>
  <si>
    <t>MCP3000</t>
  </si>
  <si>
    <t>Мясорубка</t>
  </si>
  <si>
    <t>MFW1501</t>
  </si>
  <si>
    <t>PHD9760</t>
  </si>
  <si>
    <t>Диск насадка</t>
  </si>
  <si>
    <t>MUZ45KP1</t>
  </si>
  <si>
    <t>MUZ45PS1</t>
  </si>
  <si>
    <t>Насадка кубикс</t>
  </si>
  <si>
    <t>MUZ5CC1</t>
  </si>
  <si>
    <t>TAS6515EE</t>
  </si>
  <si>
    <t>MFQ3580</t>
  </si>
  <si>
    <t>MFQ4020</t>
  </si>
  <si>
    <t>MSM6B100</t>
  </si>
  <si>
    <t>MSM6700</t>
  </si>
  <si>
    <t>PMF2232</t>
  </si>
  <si>
    <t>MAS4201N</t>
  </si>
  <si>
    <t>Масажер</t>
  </si>
  <si>
    <t>MMR1501</t>
  </si>
  <si>
    <t>MCM5540</t>
  </si>
  <si>
    <t>MCM5525</t>
  </si>
  <si>
    <t>MCM4200</t>
  </si>
  <si>
    <t>MUM52131</t>
  </si>
  <si>
    <t>MUM54240</t>
  </si>
  <si>
    <t>MAS6200</t>
  </si>
  <si>
    <t>MFQ4080</t>
  </si>
  <si>
    <t>MFQ3530</t>
  </si>
  <si>
    <t>MFQ3560</t>
  </si>
  <si>
    <t>MMR08R1</t>
  </si>
  <si>
    <t>PPW4200</t>
  </si>
  <si>
    <t>MSM67PE</t>
  </si>
  <si>
    <t>MSM6300</t>
  </si>
  <si>
    <t>MAS4601</t>
  </si>
  <si>
    <t>MCM4100</t>
  </si>
  <si>
    <t>TAS2002EE</t>
  </si>
  <si>
    <t>TDA2630</t>
  </si>
  <si>
    <t>Дата</t>
  </si>
  <si>
    <t>Адрес</t>
  </si>
  <si>
    <t>ФИО Промоутера</t>
  </si>
  <si>
    <t>Тип магазина</t>
  </si>
  <si>
    <t>Продукт</t>
  </si>
  <si>
    <t>Модель</t>
  </si>
  <si>
    <t>К-во на полке</t>
  </si>
  <si>
    <t>К-во в накопителе</t>
  </si>
  <si>
    <t>К-во на складе</t>
  </si>
  <si>
    <t>Итого товара в магазине</t>
  </si>
  <si>
    <t>Справочная Розничная Цена</t>
  </si>
  <si>
    <t xml:space="preserve">Тип продукта </t>
  </si>
  <si>
    <t>Продажи в шт. за неделю</t>
  </si>
  <si>
    <t>Основной</t>
  </si>
  <si>
    <t>Матрица</t>
  </si>
  <si>
    <t xml:space="preserve"> TKA1411V</t>
  </si>
  <si>
    <t>TWK6801</t>
  </si>
  <si>
    <t>Нематрица</t>
  </si>
  <si>
    <t>PPW1010</t>
  </si>
  <si>
    <t>TE706209RW</t>
  </si>
  <si>
    <t>TAT8613</t>
  </si>
  <si>
    <t>MUZ45RS1</t>
  </si>
  <si>
    <t xml:space="preserve">MAS9101N </t>
  </si>
  <si>
    <t>Термопот</t>
  </si>
  <si>
    <t>THD2021</t>
  </si>
  <si>
    <t>BSGL52130</t>
  </si>
  <si>
    <t>MUM4655EU</t>
  </si>
  <si>
    <t>MUM52110</t>
  </si>
  <si>
    <t>Ванночка для ног</t>
  </si>
  <si>
    <t>Выпрямитель</t>
  </si>
  <si>
    <t>PHS2105</t>
  </si>
  <si>
    <t>TWK6003N</t>
  </si>
  <si>
    <t>MMR15A1</t>
  </si>
  <si>
    <t>TK58001</t>
  </si>
  <si>
    <t>PMS1050</t>
  </si>
  <si>
    <t>MMR08R2</t>
  </si>
  <si>
    <t>BGS62232</t>
  </si>
  <si>
    <t>TDA5630</t>
  </si>
  <si>
    <t>TDA7677</t>
  </si>
  <si>
    <t>MSM6A50</t>
  </si>
  <si>
    <t>BSG62232RU</t>
  </si>
  <si>
    <t>Пылесборник</t>
  </si>
  <si>
    <t>BBZ41FGI</t>
  </si>
  <si>
    <t xml:space="preserve">TKA8653 </t>
  </si>
  <si>
    <t xml:space="preserve">TKA8631 </t>
  </si>
  <si>
    <t>#</t>
  </si>
  <si>
    <t>ФИО сотрудника</t>
  </si>
  <si>
    <t>Должность</t>
  </si>
  <si>
    <t>Продуктовая категория</t>
  </si>
  <si>
    <t>Промоутер</t>
  </si>
  <si>
    <t>МБТ</t>
  </si>
  <si>
    <t>Княгини Ольги,106</t>
  </si>
  <si>
    <t>Выполнение плана</t>
  </si>
  <si>
    <t>W27</t>
  </si>
  <si>
    <t>W28</t>
  </si>
  <si>
    <t>W29</t>
  </si>
  <si>
    <t>W30</t>
  </si>
  <si>
    <t>W31</t>
  </si>
  <si>
    <t>01.07.13 - 06.07.13</t>
  </si>
  <si>
    <t>07.07.13 - 14.07.13</t>
  </si>
  <si>
    <t>15.07.13 - 20.07.13</t>
  </si>
  <si>
    <t>21.07.13 - 28.07.13</t>
  </si>
  <si>
    <t>28.07.13 - 31.07.13</t>
  </si>
  <si>
    <t>Итого июль</t>
  </si>
  <si>
    <t>План июль</t>
  </si>
  <si>
    <t>TK76209</t>
  </si>
  <si>
    <t>TK73201</t>
  </si>
  <si>
    <t>TK73201RW</t>
  </si>
  <si>
    <t>TK52002</t>
  </si>
  <si>
    <t>MUZ4FV1</t>
  </si>
  <si>
    <t>PPW3120</t>
  </si>
  <si>
    <t>MFQ4070</t>
  </si>
  <si>
    <t>BMS1300</t>
  </si>
  <si>
    <t xml:space="preserve">Фокстрот </t>
  </si>
  <si>
    <t>MES20GO</t>
  </si>
  <si>
    <t>Cоковыжымалка JE 680+ М'ясорубка MG 476 по цене - 2111 грн.</t>
  </si>
  <si>
    <t>0  продаж в неделю</t>
  </si>
  <si>
    <t>Zelmer</t>
  </si>
  <si>
    <t>Спеццена на соковыжымалку JE 1000 SYMBIO - 555 грн.</t>
  </si>
  <si>
    <t>2-4  продажы в неделю</t>
  </si>
  <si>
    <t>25.07.2013 - 14.08.2013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</si>
</sst>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sz val="11"/>
      <color indexed="8"/>
      <name val="Arial Cyr"/>
      <charset val="204"/>
    </font>
    <font>
      <sz val="11"/>
      <color rgb="FF000000"/>
      <name val="Arial cYR"/>
      <charset val="204"/>
    </font>
    <font>
      <b/>
      <i/>
      <sz val="11"/>
      <color indexed="10"/>
      <name val="Arial cYR"/>
      <charset val="204"/>
    </font>
    <font>
      <sz val="10"/>
      <color theme="1"/>
      <name val="Arial Cyr"/>
      <charset val="204"/>
    </font>
    <font>
      <sz val="10"/>
      <name val="Arial Cyr"/>
      <charset val="204"/>
    </font>
    <font>
      <b/>
      <sz val="10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4" fontId="4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5" fillId="0" borderId="0"/>
    <xf numFmtId="0" fontId="17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0" fontId="16" fillId="0" borderId="2" xfId="11" applyFont="1" applyBorder="1" applyAlignment="1">
      <alignment horizontal="center" vertical="center"/>
    </xf>
    <xf numFmtId="0" fontId="15" fillId="0" borderId="0" xfId="11" applyAlignment="1">
      <alignment horizontal="center" vertical="center"/>
    </xf>
    <xf numFmtId="0" fontId="15" fillId="0" borderId="2" xfId="11" applyBorder="1" applyAlignment="1">
      <alignment horizontal="center" vertical="center"/>
    </xf>
    <xf numFmtId="0" fontId="15" fillId="0" borderId="2" xfId="1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10" fillId="0" borderId="3" xfId="12" applyNumberFormat="1" applyFont="1" applyFill="1" applyBorder="1" applyAlignment="1" applyProtection="1">
      <alignment horizontal="center"/>
    </xf>
    <xf numFmtId="0" fontId="8" fillId="0" borderId="0" xfId="0" applyFont="1"/>
    <xf numFmtId="0" fontId="8" fillId="0" borderId="0" xfId="0" applyFont="1" applyFill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</cellXfs>
  <cellStyles count="15">
    <cellStyle name="Excel Built-in Normal" xfId="1"/>
    <cellStyle name="Excel Built-in Normal 1" xfId="4"/>
    <cellStyle name="Excel Built-in Normal 2" xfId="6"/>
    <cellStyle name="Excel Built-in Normal 3" xfId="5"/>
    <cellStyle name="Excel Built-in Normal 4" xfId="12"/>
    <cellStyle name="Excel Built-in Normal 5" xfId="9"/>
    <cellStyle name="Excel Built-in Normal 6" xfId="8"/>
    <cellStyle name="Excel Built-in Normal 7" xfId="10"/>
    <cellStyle name="Excel Built-in Normal 8" xfId="7"/>
    <cellStyle name="Excel Built-in Normal 9" xfId="14"/>
    <cellStyle name="Normal 2" xfId="11"/>
    <cellStyle name="Normal 3" xfId="2"/>
    <cellStyle name="Normal 4" xfId="13"/>
    <cellStyle name="TableStyleLight1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zoomScale="80" zoomScaleNormal="80" workbookViewId="0">
      <selection activeCell="E20" sqref="E20"/>
    </sheetView>
  </sheetViews>
  <sheetFormatPr defaultRowHeight="12.75"/>
  <cols>
    <col min="2" max="2" width="12" bestFit="1" customWidth="1"/>
    <col min="3" max="3" width="15" bestFit="1" customWidth="1"/>
    <col min="4" max="4" width="34" bestFit="1" customWidth="1"/>
    <col min="5" max="5" width="33.28515625" bestFit="1" customWidth="1"/>
    <col min="6" max="6" width="12.85546875" customWidth="1"/>
    <col min="7" max="7" width="15.5703125" customWidth="1"/>
    <col min="8" max="15" width="9.140625" style="24"/>
  </cols>
  <sheetData>
    <row r="1" spans="1:15" ht="13.5" thickBot="1">
      <c r="H1" s="21" t="s">
        <v>156</v>
      </c>
      <c r="I1" s="21" t="s">
        <v>157</v>
      </c>
      <c r="J1" s="21" t="s">
        <v>158</v>
      </c>
      <c r="K1" s="21" t="s">
        <v>159</v>
      </c>
      <c r="L1" s="21" t="s">
        <v>160</v>
      </c>
    </row>
    <row r="2" spans="1:15" ht="38.25">
      <c r="A2" s="19" t="s">
        <v>148</v>
      </c>
      <c r="B2" s="19" t="s">
        <v>0</v>
      </c>
      <c r="C2" s="19" t="s">
        <v>9</v>
      </c>
      <c r="D2" s="19" t="s">
        <v>104</v>
      </c>
      <c r="E2" s="19" t="s">
        <v>149</v>
      </c>
      <c r="F2" s="19" t="s">
        <v>150</v>
      </c>
      <c r="G2" s="19" t="s">
        <v>151</v>
      </c>
      <c r="H2" s="22" t="s">
        <v>161</v>
      </c>
      <c r="I2" s="22" t="s">
        <v>162</v>
      </c>
      <c r="J2" s="22" t="s">
        <v>163</v>
      </c>
      <c r="K2" s="22" t="s">
        <v>164</v>
      </c>
      <c r="L2" s="22" t="s">
        <v>165</v>
      </c>
      <c r="M2" s="22" t="s">
        <v>166</v>
      </c>
      <c r="N2" s="22" t="s">
        <v>167</v>
      </c>
      <c r="O2" s="22" t="s">
        <v>155</v>
      </c>
    </row>
    <row r="3" spans="1:15">
      <c r="A3" s="23">
        <v>30</v>
      </c>
      <c r="B3" s="18" t="s">
        <v>6</v>
      </c>
      <c r="C3" s="18" t="s">
        <v>47</v>
      </c>
      <c r="D3" s="18" t="s">
        <v>154</v>
      </c>
      <c r="E3" s="18" t="s">
        <v>48</v>
      </c>
      <c r="F3" s="20" t="s">
        <v>152</v>
      </c>
      <c r="G3" s="18" t="s">
        <v>153</v>
      </c>
      <c r="H3" s="23">
        <v>8959</v>
      </c>
      <c r="I3" s="23">
        <v>16869</v>
      </c>
      <c r="J3" s="23">
        <v>17228</v>
      </c>
      <c r="K3" s="23">
        <v>15766</v>
      </c>
      <c r="L3" s="23"/>
      <c r="M3" s="23">
        <f>SUM(H3:L3)</f>
        <v>58822</v>
      </c>
      <c r="N3" s="23">
        <v>50000</v>
      </c>
      <c r="O3" s="25">
        <v>1.1763999999999999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80" zoomScaleNormal="80" workbookViewId="0">
      <selection activeCell="L39" sqref="L39"/>
    </sheetView>
  </sheetViews>
  <sheetFormatPr defaultRowHeight="14.25"/>
  <cols>
    <col min="1" max="1" width="9.140625" style="35"/>
    <col min="2" max="2" width="12.42578125" style="35" bestFit="1" customWidth="1"/>
    <col min="3" max="3" width="13.140625" style="35" bestFit="1" customWidth="1"/>
    <col min="4" max="4" width="18.140625" style="35" bestFit="1" customWidth="1"/>
    <col min="5" max="5" width="36.85546875" style="35" customWidth="1"/>
    <col min="6" max="6" width="24.42578125" style="35" bestFit="1" customWidth="1"/>
    <col min="7" max="7" width="14.85546875" style="35" bestFit="1" customWidth="1"/>
    <col min="8" max="8" width="9.140625" style="35"/>
    <col min="9" max="9" width="23.5703125" style="35" bestFit="1" customWidth="1"/>
    <col min="10" max="10" width="11.85546875" style="35" bestFit="1" customWidth="1"/>
    <col min="11" max="11" width="14.7109375" style="35" bestFit="1" customWidth="1"/>
    <col min="12" max="12" width="9.140625" style="35"/>
    <col min="13" max="16" width="9.140625" style="36"/>
    <col min="17" max="16384" width="9.140625" style="35"/>
  </cols>
  <sheetData>
    <row r="1" spans="1:17" s="7" customFormat="1" ht="43.5" customHeight="1">
      <c r="A1" s="5" t="s">
        <v>8</v>
      </c>
      <c r="B1" s="5" t="s">
        <v>103</v>
      </c>
      <c r="C1" s="5" t="s">
        <v>0</v>
      </c>
      <c r="D1" s="5" t="s">
        <v>9</v>
      </c>
      <c r="E1" s="5" t="s">
        <v>104</v>
      </c>
      <c r="F1" s="5" t="s">
        <v>105</v>
      </c>
      <c r="G1" s="5" t="s">
        <v>106</v>
      </c>
      <c r="H1" s="5" t="s">
        <v>1</v>
      </c>
      <c r="I1" s="5" t="s">
        <v>107</v>
      </c>
      <c r="J1" s="5" t="s">
        <v>114</v>
      </c>
      <c r="K1" s="5" t="s">
        <v>108</v>
      </c>
      <c r="L1" s="5" t="s">
        <v>115</v>
      </c>
      <c r="M1" s="5" t="s">
        <v>109</v>
      </c>
      <c r="N1" s="5" t="s">
        <v>110</v>
      </c>
      <c r="O1" s="5" t="s">
        <v>111</v>
      </c>
      <c r="P1" s="5" t="s">
        <v>112</v>
      </c>
      <c r="Q1" s="6" t="s">
        <v>113</v>
      </c>
    </row>
    <row r="2" spans="1:17">
      <c r="A2" s="30">
        <v>30</v>
      </c>
      <c r="B2" s="31">
        <v>41483</v>
      </c>
      <c r="C2" s="4" t="s">
        <v>176</v>
      </c>
      <c r="D2" s="9" t="s">
        <v>47</v>
      </c>
      <c r="E2" s="10" t="s">
        <v>154</v>
      </c>
      <c r="F2" s="9" t="s">
        <v>48</v>
      </c>
      <c r="G2" s="4" t="s">
        <v>116</v>
      </c>
      <c r="H2" s="11" t="s">
        <v>10</v>
      </c>
      <c r="I2" s="8" t="s">
        <v>52</v>
      </c>
      <c r="J2" s="11" t="s">
        <v>117</v>
      </c>
      <c r="K2" s="8" t="s">
        <v>53</v>
      </c>
      <c r="L2" s="12">
        <v>0</v>
      </c>
      <c r="M2" s="4">
        <v>1</v>
      </c>
      <c r="N2" s="4">
        <v>2</v>
      </c>
      <c r="O2" s="4">
        <v>2</v>
      </c>
      <c r="P2" s="4">
        <f>SUM(M2:O2)</f>
        <v>5</v>
      </c>
      <c r="Q2" s="16">
        <v>399</v>
      </c>
    </row>
    <row r="3" spans="1:17">
      <c r="A3" s="30">
        <v>30</v>
      </c>
      <c r="B3" s="31">
        <v>41483</v>
      </c>
      <c r="C3" s="4" t="s">
        <v>176</v>
      </c>
      <c r="D3" s="9" t="s">
        <v>47</v>
      </c>
      <c r="E3" s="10" t="s">
        <v>154</v>
      </c>
      <c r="F3" s="9" t="s">
        <v>48</v>
      </c>
      <c r="G3" s="4" t="s">
        <v>116</v>
      </c>
      <c r="H3" s="11" t="s">
        <v>10</v>
      </c>
      <c r="I3" s="11" t="s">
        <v>11</v>
      </c>
      <c r="J3" s="11" t="s">
        <v>117</v>
      </c>
      <c r="K3" s="12" t="s">
        <v>13</v>
      </c>
      <c r="L3" s="12">
        <v>1</v>
      </c>
      <c r="M3" s="4">
        <v>1</v>
      </c>
      <c r="N3" s="4">
        <v>0</v>
      </c>
      <c r="O3" s="4">
        <v>1</v>
      </c>
      <c r="P3" s="4">
        <f t="shared" ref="P3:P38" si="0">SUM(M3:O3)</f>
        <v>2</v>
      </c>
      <c r="Q3" s="16">
        <v>2299</v>
      </c>
    </row>
    <row r="4" spans="1:17">
      <c r="A4" s="30">
        <v>30</v>
      </c>
      <c r="B4" s="31">
        <v>41483</v>
      </c>
      <c r="C4" s="4" t="s">
        <v>176</v>
      </c>
      <c r="D4" s="9" t="s">
        <v>47</v>
      </c>
      <c r="E4" s="10" t="s">
        <v>154</v>
      </c>
      <c r="F4" s="9" t="s">
        <v>48</v>
      </c>
      <c r="G4" s="4" t="s">
        <v>116</v>
      </c>
      <c r="H4" s="11" t="s">
        <v>10</v>
      </c>
      <c r="I4" s="11" t="s">
        <v>11</v>
      </c>
      <c r="J4" s="11" t="s">
        <v>117</v>
      </c>
      <c r="K4" s="12" t="s">
        <v>49</v>
      </c>
      <c r="L4" s="12">
        <v>2</v>
      </c>
      <c r="M4" s="4">
        <v>1</v>
      </c>
      <c r="N4" s="4">
        <v>0</v>
      </c>
      <c r="O4" s="4">
        <v>0</v>
      </c>
      <c r="P4" s="4">
        <f t="shared" si="0"/>
        <v>1</v>
      </c>
      <c r="Q4" s="16">
        <v>1999</v>
      </c>
    </row>
    <row r="5" spans="1:17">
      <c r="A5" s="30">
        <v>30</v>
      </c>
      <c r="B5" s="31">
        <v>41483</v>
      </c>
      <c r="C5" s="4" t="s">
        <v>176</v>
      </c>
      <c r="D5" s="9" t="s">
        <v>47</v>
      </c>
      <c r="E5" s="10" t="s">
        <v>154</v>
      </c>
      <c r="F5" s="9" t="s">
        <v>48</v>
      </c>
      <c r="G5" s="4" t="s">
        <v>116</v>
      </c>
      <c r="H5" s="11" t="s">
        <v>10</v>
      </c>
      <c r="I5" s="11" t="s">
        <v>11</v>
      </c>
      <c r="J5" s="11" t="s">
        <v>117</v>
      </c>
      <c r="K5" s="12" t="s">
        <v>90</v>
      </c>
      <c r="L5" s="12">
        <v>0</v>
      </c>
      <c r="M5" s="4">
        <v>0</v>
      </c>
      <c r="N5" s="4">
        <v>0</v>
      </c>
      <c r="O5" s="4">
        <v>0</v>
      </c>
      <c r="P5" s="4">
        <f t="shared" si="0"/>
        <v>0</v>
      </c>
      <c r="Q5" s="34">
        <v>0</v>
      </c>
    </row>
    <row r="6" spans="1:17">
      <c r="A6" s="30">
        <v>30</v>
      </c>
      <c r="B6" s="31">
        <v>41483</v>
      </c>
      <c r="C6" s="4" t="s">
        <v>176</v>
      </c>
      <c r="D6" s="9" t="s">
        <v>47</v>
      </c>
      <c r="E6" s="10" t="s">
        <v>154</v>
      </c>
      <c r="F6" s="9" t="s">
        <v>48</v>
      </c>
      <c r="G6" s="4" t="s">
        <v>116</v>
      </c>
      <c r="H6" s="11" t="s">
        <v>10</v>
      </c>
      <c r="I6" s="11" t="s">
        <v>11</v>
      </c>
      <c r="J6" s="11" t="s">
        <v>117</v>
      </c>
      <c r="K6" s="12" t="s">
        <v>57</v>
      </c>
      <c r="L6" s="12">
        <v>0</v>
      </c>
      <c r="M6" s="4">
        <v>0</v>
      </c>
      <c r="N6" s="4">
        <v>0</v>
      </c>
      <c r="O6" s="4">
        <v>0</v>
      </c>
      <c r="P6" s="4">
        <f t="shared" si="0"/>
        <v>0</v>
      </c>
      <c r="Q6" s="16">
        <v>0</v>
      </c>
    </row>
    <row r="7" spans="1:17">
      <c r="A7" s="30">
        <v>30</v>
      </c>
      <c r="B7" s="31">
        <v>41483</v>
      </c>
      <c r="C7" s="4" t="s">
        <v>176</v>
      </c>
      <c r="D7" s="9" t="s">
        <v>47</v>
      </c>
      <c r="E7" s="10" t="s">
        <v>154</v>
      </c>
      <c r="F7" s="9" t="s">
        <v>48</v>
      </c>
      <c r="G7" s="4" t="s">
        <v>116</v>
      </c>
      <c r="H7" s="11" t="s">
        <v>10</v>
      </c>
      <c r="I7" s="11" t="s">
        <v>11</v>
      </c>
      <c r="J7" s="11" t="s">
        <v>117</v>
      </c>
      <c r="K7" s="3" t="s">
        <v>12</v>
      </c>
      <c r="L7" s="12">
        <v>0</v>
      </c>
      <c r="M7" s="4">
        <v>1</v>
      </c>
      <c r="N7" s="4">
        <v>0</v>
      </c>
      <c r="O7" s="4">
        <v>0</v>
      </c>
      <c r="P7" s="4">
        <f t="shared" si="0"/>
        <v>1</v>
      </c>
      <c r="Q7" s="16">
        <v>6999</v>
      </c>
    </row>
    <row r="8" spans="1:17">
      <c r="A8" s="30">
        <v>30</v>
      </c>
      <c r="B8" s="31">
        <v>41483</v>
      </c>
      <c r="C8" s="4" t="s">
        <v>176</v>
      </c>
      <c r="D8" s="9" t="s">
        <v>47</v>
      </c>
      <c r="E8" s="10" t="s">
        <v>154</v>
      </c>
      <c r="F8" s="9" t="s">
        <v>48</v>
      </c>
      <c r="G8" s="4" t="s">
        <v>116</v>
      </c>
      <c r="H8" s="11" t="s">
        <v>10</v>
      </c>
      <c r="I8" s="11" t="s">
        <v>14</v>
      </c>
      <c r="J8" s="11" t="s">
        <v>117</v>
      </c>
      <c r="K8" s="12" t="s">
        <v>15</v>
      </c>
      <c r="L8" s="12">
        <v>0</v>
      </c>
      <c r="M8" s="4">
        <v>1</v>
      </c>
      <c r="N8" s="4">
        <v>6</v>
      </c>
      <c r="O8" s="4">
        <v>5</v>
      </c>
      <c r="P8" s="4">
        <v>12</v>
      </c>
      <c r="Q8" s="16">
        <v>259</v>
      </c>
    </row>
    <row r="9" spans="1:17">
      <c r="A9" s="30">
        <v>30</v>
      </c>
      <c r="B9" s="31">
        <v>41483</v>
      </c>
      <c r="C9" s="4" t="s">
        <v>176</v>
      </c>
      <c r="D9" s="9" t="s">
        <v>47</v>
      </c>
      <c r="E9" s="10" t="s">
        <v>154</v>
      </c>
      <c r="F9" s="9" t="s">
        <v>48</v>
      </c>
      <c r="G9" s="4" t="s">
        <v>116</v>
      </c>
      <c r="H9" s="11" t="s">
        <v>10</v>
      </c>
      <c r="I9" s="11" t="s">
        <v>14</v>
      </c>
      <c r="J9" s="11" t="s">
        <v>117</v>
      </c>
      <c r="K9" s="12" t="s">
        <v>79</v>
      </c>
      <c r="L9" s="12">
        <v>2</v>
      </c>
      <c r="M9" s="4">
        <v>1</v>
      </c>
      <c r="N9" s="4">
        <v>2</v>
      </c>
      <c r="O9" s="4">
        <v>4</v>
      </c>
      <c r="P9" s="4">
        <f t="shared" si="0"/>
        <v>7</v>
      </c>
      <c r="Q9" s="16">
        <v>599</v>
      </c>
    </row>
    <row r="10" spans="1:17">
      <c r="A10" s="30">
        <v>30</v>
      </c>
      <c r="B10" s="31">
        <v>41483</v>
      </c>
      <c r="C10" s="4" t="s">
        <v>176</v>
      </c>
      <c r="D10" s="9" t="s">
        <v>47</v>
      </c>
      <c r="E10" s="10" t="s">
        <v>154</v>
      </c>
      <c r="F10" s="9" t="s">
        <v>48</v>
      </c>
      <c r="G10" s="4" t="s">
        <v>116</v>
      </c>
      <c r="H10" s="11" t="s">
        <v>10</v>
      </c>
      <c r="I10" s="11" t="s">
        <v>14</v>
      </c>
      <c r="J10" s="11" t="s">
        <v>117</v>
      </c>
      <c r="K10" s="12" t="s">
        <v>78</v>
      </c>
      <c r="L10" s="12">
        <v>0</v>
      </c>
      <c r="M10" s="4">
        <v>0</v>
      </c>
      <c r="N10" s="4">
        <v>0</v>
      </c>
      <c r="O10" s="4">
        <v>0</v>
      </c>
      <c r="P10" s="4">
        <f t="shared" si="0"/>
        <v>0</v>
      </c>
      <c r="Q10" s="16">
        <v>0</v>
      </c>
    </row>
    <row r="11" spans="1:17">
      <c r="A11" s="30">
        <v>30</v>
      </c>
      <c r="B11" s="31">
        <v>41483</v>
      </c>
      <c r="C11" s="4" t="s">
        <v>176</v>
      </c>
      <c r="D11" s="9" t="s">
        <v>47</v>
      </c>
      <c r="E11" s="10" t="s">
        <v>154</v>
      </c>
      <c r="F11" s="9" t="s">
        <v>48</v>
      </c>
      <c r="G11" s="4" t="s">
        <v>116</v>
      </c>
      <c r="H11" s="11" t="s">
        <v>10</v>
      </c>
      <c r="I11" s="11" t="s">
        <v>21</v>
      </c>
      <c r="J11" s="8" t="s">
        <v>117</v>
      </c>
      <c r="K11" s="12" t="s">
        <v>60</v>
      </c>
      <c r="L11" s="12">
        <v>1</v>
      </c>
      <c r="M11" s="4">
        <v>1</v>
      </c>
      <c r="N11" s="4">
        <v>4</v>
      </c>
      <c r="O11" s="4">
        <v>4</v>
      </c>
      <c r="P11" s="4">
        <f t="shared" si="0"/>
        <v>9</v>
      </c>
      <c r="Q11" s="16">
        <v>1199</v>
      </c>
    </row>
    <row r="12" spans="1:17">
      <c r="A12" s="30">
        <v>30</v>
      </c>
      <c r="B12" s="31">
        <v>41483</v>
      </c>
      <c r="C12" s="4" t="s">
        <v>176</v>
      </c>
      <c r="D12" s="9" t="s">
        <v>47</v>
      </c>
      <c r="E12" s="10" t="s">
        <v>154</v>
      </c>
      <c r="F12" s="9" t="s">
        <v>48</v>
      </c>
      <c r="G12" s="4" t="s">
        <v>116</v>
      </c>
      <c r="H12" s="11" t="s">
        <v>10</v>
      </c>
      <c r="I12" s="11" t="s">
        <v>21</v>
      </c>
      <c r="J12" s="11" t="s">
        <v>117</v>
      </c>
      <c r="K12" s="12" t="s">
        <v>80</v>
      </c>
      <c r="L12" s="12">
        <v>2</v>
      </c>
      <c r="M12" s="4">
        <v>1</v>
      </c>
      <c r="N12" s="4">
        <v>2</v>
      </c>
      <c r="O12" s="4">
        <v>1</v>
      </c>
      <c r="P12" s="4">
        <f t="shared" si="0"/>
        <v>4</v>
      </c>
      <c r="Q12" s="16">
        <v>249</v>
      </c>
    </row>
    <row r="13" spans="1:17">
      <c r="A13" s="30">
        <v>30</v>
      </c>
      <c r="B13" s="31">
        <v>41483</v>
      </c>
      <c r="C13" s="4" t="s">
        <v>176</v>
      </c>
      <c r="D13" s="9" t="s">
        <v>47</v>
      </c>
      <c r="E13" s="10" t="s">
        <v>154</v>
      </c>
      <c r="F13" s="9" t="s">
        <v>48</v>
      </c>
      <c r="G13" s="4" t="s">
        <v>116</v>
      </c>
      <c r="H13" s="11" t="s">
        <v>10</v>
      </c>
      <c r="I13" s="11" t="s">
        <v>21</v>
      </c>
      <c r="J13" s="11" t="s">
        <v>120</v>
      </c>
      <c r="K13" s="12" t="s">
        <v>34</v>
      </c>
      <c r="L13" s="12">
        <v>0</v>
      </c>
      <c r="M13" s="4">
        <v>0</v>
      </c>
      <c r="N13" s="4">
        <v>0</v>
      </c>
      <c r="O13" s="4">
        <v>0</v>
      </c>
      <c r="P13" s="4">
        <v>0</v>
      </c>
      <c r="Q13" s="16">
        <v>0</v>
      </c>
    </row>
    <row r="14" spans="1:17">
      <c r="A14" s="30">
        <v>30</v>
      </c>
      <c r="B14" s="31">
        <v>41483</v>
      </c>
      <c r="C14" s="4" t="s">
        <v>176</v>
      </c>
      <c r="D14" s="9" t="s">
        <v>47</v>
      </c>
      <c r="E14" s="10" t="s">
        <v>154</v>
      </c>
      <c r="F14" s="9" t="s">
        <v>48</v>
      </c>
      <c r="G14" s="4" t="s">
        <v>116</v>
      </c>
      <c r="H14" s="11" t="s">
        <v>10</v>
      </c>
      <c r="I14" s="11" t="s">
        <v>21</v>
      </c>
      <c r="J14" s="11" t="s">
        <v>117</v>
      </c>
      <c r="K14" s="12" t="s">
        <v>81</v>
      </c>
      <c r="L14" s="12">
        <v>9</v>
      </c>
      <c r="M14" s="4">
        <v>1</v>
      </c>
      <c r="N14" s="4">
        <v>0</v>
      </c>
      <c r="O14" s="4">
        <v>0</v>
      </c>
      <c r="P14" s="4">
        <f t="shared" si="0"/>
        <v>1</v>
      </c>
      <c r="Q14" s="16">
        <v>444</v>
      </c>
    </row>
    <row r="15" spans="1:17">
      <c r="A15" s="30">
        <v>30</v>
      </c>
      <c r="B15" s="31">
        <v>41483</v>
      </c>
      <c r="C15" s="4" t="s">
        <v>176</v>
      </c>
      <c r="D15" s="9" t="s">
        <v>47</v>
      </c>
      <c r="E15" s="10" t="s">
        <v>154</v>
      </c>
      <c r="F15" s="9" t="s">
        <v>48</v>
      </c>
      <c r="G15" s="4" t="s">
        <v>116</v>
      </c>
      <c r="H15" s="11" t="s">
        <v>10</v>
      </c>
      <c r="I15" s="11" t="s">
        <v>21</v>
      </c>
      <c r="J15" s="8" t="s">
        <v>117</v>
      </c>
      <c r="K15" s="12" t="s">
        <v>58</v>
      </c>
      <c r="L15" s="12">
        <v>0</v>
      </c>
      <c r="M15" s="4">
        <v>1</v>
      </c>
      <c r="N15" s="4">
        <v>0</v>
      </c>
      <c r="O15" s="4">
        <v>4</v>
      </c>
      <c r="P15" s="4">
        <f t="shared" si="0"/>
        <v>5</v>
      </c>
      <c r="Q15" s="16">
        <v>869</v>
      </c>
    </row>
    <row r="16" spans="1:17">
      <c r="A16" s="30">
        <v>30</v>
      </c>
      <c r="B16" s="31">
        <v>41483</v>
      </c>
      <c r="C16" s="4" t="s">
        <v>176</v>
      </c>
      <c r="D16" s="9" t="s">
        <v>47</v>
      </c>
      <c r="E16" s="10" t="s">
        <v>154</v>
      </c>
      <c r="F16" s="9" t="s">
        <v>48</v>
      </c>
      <c r="G16" s="4" t="s">
        <v>116</v>
      </c>
      <c r="H16" s="11" t="s">
        <v>10</v>
      </c>
      <c r="I16" s="11" t="s">
        <v>21</v>
      </c>
      <c r="J16" s="8" t="s">
        <v>117</v>
      </c>
      <c r="K16" s="12" t="s">
        <v>59</v>
      </c>
      <c r="L16" s="12">
        <v>1</v>
      </c>
      <c r="M16" s="4">
        <v>1</v>
      </c>
      <c r="N16" s="4">
        <v>0</v>
      </c>
      <c r="O16" s="4">
        <v>3</v>
      </c>
      <c r="P16" s="4">
        <f t="shared" si="0"/>
        <v>4</v>
      </c>
      <c r="Q16" s="16">
        <v>999</v>
      </c>
    </row>
    <row r="17" spans="1:17">
      <c r="A17" s="30">
        <v>30</v>
      </c>
      <c r="B17" s="31">
        <v>41483</v>
      </c>
      <c r="C17" s="4" t="s">
        <v>176</v>
      </c>
      <c r="D17" s="9" t="s">
        <v>47</v>
      </c>
      <c r="E17" s="10" t="s">
        <v>154</v>
      </c>
      <c r="F17" s="9" t="s">
        <v>48</v>
      </c>
      <c r="G17" s="4" t="s">
        <v>116</v>
      </c>
      <c r="H17" s="11" t="s">
        <v>10</v>
      </c>
      <c r="I17" s="33" t="s">
        <v>41</v>
      </c>
      <c r="J17" s="11" t="s">
        <v>117</v>
      </c>
      <c r="K17" s="12" t="s">
        <v>118</v>
      </c>
      <c r="L17" s="12">
        <v>0</v>
      </c>
      <c r="M17" s="4">
        <v>1</v>
      </c>
      <c r="N17" s="4">
        <v>0</v>
      </c>
      <c r="O17" s="4">
        <v>0</v>
      </c>
      <c r="P17" s="4">
        <f t="shared" si="0"/>
        <v>1</v>
      </c>
      <c r="Q17" s="16">
        <v>399</v>
      </c>
    </row>
    <row r="18" spans="1:17">
      <c r="A18" s="30">
        <v>30</v>
      </c>
      <c r="B18" s="31">
        <v>41483</v>
      </c>
      <c r="C18" s="4" t="s">
        <v>176</v>
      </c>
      <c r="D18" s="9" t="s">
        <v>47</v>
      </c>
      <c r="E18" s="10" t="s">
        <v>154</v>
      </c>
      <c r="F18" s="9" t="s">
        <v>48</v>
      </c>
      <c r="G18" s="4" t="s">
        <v>116</v>
      </c>
      <c r="H18" s="11" t="s">
        <v>10</v>
      </c>
      <c r="I18" s="33" t="s">
        <v>41</v>
      </c>
      <c r="J18" s="11" t="s">
        <v>117</v>
      </c>
      <c r="K18" s="12" t="s">
        <v>64</v>
      </c>
      <c r="L18" s="12">
        <v>0</v>
      </c>
      <c r="M18" s="4">
        <v>1</v>
      </c>
      <c r="N18" s="4">
        <v>1</v>
      </c>
      <c r="O18" s="4">
        <v>6</v>
      </c>
      <c r="P18" s="4">
        <f t="shared" si="0"/>
        <v>8</v>
      </c>
      <c r="Q18" s="16">
        <v>719</v>
      </c>
    </row>
    <row r="19" spans="1:17">
      <c r="A19" s="30">
        <v>30</v>
      </c>
      <c r="B19" s="31">
        <v>41483</v>
      </c>
      <c r="C19" s="4" t="s">
        <v>176</v>
      </c>
      <c r="D19" s="9" t="s">
        <v>47</v>
      </c>
      <c r="E19" s="10" t="s">
        <v>154</v>
      </c>
      <c r="F19" s="9" t="s">
        <v>48</v>
      </c>
      <c r="G19" s="4" t="s">
        <v>116</v>
      </c>
      <c r="H19" s="11" t="s">
        <v>10</v>
      </c>
      <c r="I19" s="33" t="s">
        <v>41</v>
      </c>
      <c r="J19" s="11" t="s">
        <v>120</v>
      </c>
      <c r="K19" s="12" t="s">
        <v>65</v>
      </c>
      <c r="L19" s="12">
        <v>0</v>
      </c>
      <c r="M19" s="4">
        <v>1</v>
      </c>
      <c r="N19" s="4">
        <v>0</v>
      </c>
      <c r="O19" s="4">
        <v>2</v>
      </c>
      <c r="P19" s="4">
        <f t="shared" si="0"/>
        <v>3</v>
      </c>
      <c r="Q19" s="16">
        <v>719</v>
      </c>
    </row>
    <row r="20" spans="1:17">
      <c r="A20" s="30">
        <v>30</v>
      </c>
      <c r="B20" s="31">
        <v>41483</v>
      </c>
      <c r="C20" s="4" t="s">
        <v>176</v>
      </c>
      <c r="D20" s="9" t="s">
        <v>47</v>
      </c>
      <c r="E20" s="10" t="s">
        <v>154</v>
      </c>
      <c r="F20" s="9" t="s">
        <v>48</v>
      </c>
      <c r="G20" s="4" t="s">
        <v>116</v>
      </c>
      <c r="H20" s="11" t="s">
        <v>10</v>
      </c>
      <c r="I20" s="33" t="s">
        <v>41</v>
      </c>
      <c r="J20" s="11" t="s">
        <v>117</v>
      </c>
      <c r="K20" s="12" t="s">
        <v>44</v>
      </c>
      <c r="L20" s="12">
        <v>0</v>
      </c>
      <c r="M20" s="4">
        <v>1</v>
      </c>
      <c r="N20" s="4">
        <v>0</v>
      </c>
      <c r="O20" s="4">
        <v>0</v>
      </c>
      <c r="P20" s="4">
        <f t="shared" si="0"/>
        <v>1</v>
      </c>
      <c r="Q20" s="16">
        <v>819</v>
      </c>
    </row>
    <row r="21" spans="1:17">
      <c r="A21" s="30">
        <v>30</v>
      </c>
      <c r="B21" s="31">
        <v>41483</v>
      </c>
      <c r="C21" s="4" t="s">
        <v>176</v>
      </c>
      <c r="D21" s="9" t="s">
        <v>47</v>
      </c>
      <c r="E21" s="10" t="s">
        <v>154</v>
      </c>
      <c r="F21" s="9" t="s">
        <v>48</v>
      </c>
      <c r="G21" s="4" t="s">
        <v>116</v>
      </c>
      <c r="H21" s="11" t="s">
        <v>10</v>
      </c>
      <c r="I21" s="33" t="s">
        <v>41</v>
      </c>
      <c r="J21" s="11" t="s">
        <v>120</v>
      </c>
      <c r="K21" s="12" t="s">
        <v>46</v>
      </c>
      <c r="L21" s="12">
        <v>0</v>
      </c>
      <c r="M21" s="4">
        <v>1</v>
      </c>
      <c r="N21" s="4">
        <v>0</v>
      </c>
      <c r="O21" s="4">
        <v>0</v>
      </c>
      <c r="P21" s="4">
        <f t="shared" si="0"/>
        <v>1</v>
      </c>
      <c r="Q21" s="16">
        <v>1079</v>
      </c>
    </row>
    <row r="22" spans="1:17">
      <c r="A22" s="30">
        <v>30</v>
      </c>
      <c r="B22" s="31">
        <v>41483</v>
      </c>
      <c r="C22" s="4" t="s">
        <v>176</v>
      </c>
      <c r="D22" s="9" t="s">
        <v>47</v>
      </c>
      <c r="E22" s="10" t="s">
        <v>154</v>
      </c>
      <c r="F22" s="9" t="s">
        <v>48</v>
      </c>
      <c r="G22" s="4" t="s">
        <v>116</v>
      </c>
      <c r="H22" s="11" t="s">
        <v>10</v>
      </c>
      <c r="I22" s="11" t="s">
        <v>26</v>
      </c>
      <c r="J22" s="11" t="s">
        <v>117</v>
      </c>
      <c r="K22" s="12" t="s">
        <v>66</v>
      </c>
      <c r="L22" s="12">
        <v>0</v>
      </c>
      <c r="M22" s="4">
        <v>1</v>
      </c>
      <c r="N22" s="4">
        <v>1</v>
      </c>
      <c r="O22" s="4">
        <v>8</v>
      </c>
      <c r="P22" s="4">
        <f t="shared" si="0"/>
        <v>10</v>
      </c>
      <c r="Q22" s="16">
        <v>329</v>
      </c>
    </row>
    <row r="23" spans="1:17">
      <c r="A23" s="30">
        <v>30</v>
      </c>
      <c r="B23" s="31">
        <v>41483</v>
      </c>
      <c r="C23" s="4" t="s">
        <v>176</v>
      </c>
      <c r="D23" s="9" t="s">
        <v>47</v>
      </c>
      <c r="E23" s="10" t="s">
        <v>154</v>
      </c>
      <c r="F23" s="9" t="s">
        <v>48</v>
      </c>
      <c r="G23" s="4" t="s">
        <v>116</v>
      </c>
      <c r="H23" s="11" t="s">
        <v>10</v>
      </c>
      <c r="I23" s="11" t="s">
        <v>26</v>
      </c>
      <c r="J23" s="11" t="s">
        <v>117</v>
      </c>
      <c r="K23" s="12" t="s">
        <v>27</v>
      </c>
      <c r="L23" s="12">
        <v>0</v>
      </c>
      <c r="M23" s="4">
        <v>1</v>
      </c>
      <c r="N23" s="4">
        <v>3</v>
      </c>
      <c r="O23" s="4">
        <v>6</v>
      </c>
      <c r="P23" s="4">
        <f t="shared" si="0"/>
        <v>10</v>
      </c>
      <c r="Q23" s="16">
        <v>349</v>
      </c>
    </row>
    <row r="24" spans="1:17">
      <c r="A24" s="30">
        <v>30</v>
      </c>
      <c r="B24" s="31">
        <v>41483</v>
      </c>
      <c r="C24" s="4" t="s">
        <v>176</v>
      </c>
      <c r="D24" s="9" t="s">
        <v>47</v>
      </c>
      <c r="E24" s="10" t="s">
        <v>154</v>
      </c>
      <c r="F24" s="9" t="s">
        <v>48</v>
      </c>
      <c r="G24" s="4" t="s">
        <v>116</v>
      </c>
      <c r="H24" s="11" t="s">
        <v>10</v>
      </c>
      <c r="I24" s="17" t="s">
        <v>17</v>
      </c>
      <c r="J24" s="11" t="s">
        <v>117</v>
      </c>
      <c r="K24" s="3" t="s">
        <v>83</v>
      </c>
      <c r="L24" s="12">
        <v>0</v>
      </c>
      <c r="M24" s="4">
        <v>0</v>
      </c>
      <c r="N24" s="4">
        <v>0</v>
      </c>
      <c r="O24" s="4">
        <v>0</v>
      </c>
      <c r="P24" s="4">
        <f t="shared" si="0"/>
        <v>0</v>
      </c>
      <c r="Q24" s="16">
        <v>0</v>
      </c>
    </row>
    <row r="25" spans="1:17">
      <c r="A25" s="30">
        <v>30</v>
      </c>
      <c r="B25" s="31">
        <v>41483</v>
      </c>
      <c r="C25" s="4" t="s">
        <v>176</v>
      </c>
      <c r="D25" s="9" t="s">
        <v>47</v>
      </c>
      <c r="E25" s="10" t="s">
        <v>154</v>
      </c>
      <c r="F25" s="9" t="s">
        <v>48</v>
      </c>
      <c r="G25" s="4" t="s">
        <v>116</v>
      </c>
      <c r="H25" s="11" t="s">
        <v>10</v>
      </c>
      <c r="I25" s="17" t="s">
        <v>17</v>
      </c>
      <c r="J25" s="11" t="s">
        <v>120</v>
      </c>
      <c r="K25" s="3" t="s">
        <v>61</v>
      </c>
      <c r="L25" s="12">
        <v>0</v>
      </c>
      <c r="M25" s="4">
        <v>1</v>
      </c>
      <c r="N25" s="4">
        <v>0</v>
      </c>
      <c r="O25" s="4">
        <v>1</v>
      </c>
      <c r="P25" s="4">
        <f t="shared" si="0"/>
        <v>2</v>
      </c>
      <c r="Q25" s="16">
        <v>1999</v>
      </c>
    </row>
    <row r="26" spans="1:17">
      <c r="A26" s="30">
        <v>30</v>
      </c>
      <c r="B26" s="31">
        <v>41483</v>
      </c>
      <c r="C26" s="4" t="s">
        <v>176</v>
      </c>
      <c r="D26" s="9" t="s">
        <v>47</v>
      </c>
      <c r="E26" s="10" t="s">
        <v>154</v>
      </c>
      <c r="F26" s="9" t="s">
        <v>48</v>
      </c>
      <c r="G26" s="4" t="s">
        <v>116</v>
      </c>
      <c r="H26" s="11" t="s">
        <v>10</v>
      </c>
      <c r="I26" s="17" t="s">
        <v>18</v>
      </c>
      <c r="J26" s="11" t="s">
        <v>120</v>
      </c>
      <c r="K26" s="32" t="s">
        <v>20</v>
      </c>
      <c r="L26" s="12">
        <v>0</v>
      </c>
      <c r="M26" s="4">
        <v>1</v>
      </c>
      <c r="N26" s="4">
        <v>1</v>
      </c>
      <c r="O26" s="4">
        <v>6</v>
      </c>
      <c r="P26" s="4">
        <f t="shared" si="0"/>
        <v>8</v>
      </c>
      <c r="Q26" s="16">
        <v>999</v>
      </c>
    </row>
    <row r="27" spans="1:17">
      <c r="A27" s="30">
        <v>30</v>
      </c>
      <c r="B27" s="31">
        <v>41483</v>
      </c>
      <c r="C27" s="4" t="s">
        <v>176</v>
      </c>
      <c r="D27" s="9" t="s">
        <v>47</v>
      </c>
      <c r="E27" s="10" t="s">
        <v>154</v>
      </c>
      <c r="F27" s="9" t="s">
        <v>48</v>
      </c>
      <c r="G27" s="4" t="s">
        <v>116</v>
      </c>
      <c r="H27" s="11" t="s">
        <v>10</v>
      </c>
      <c r="I27" s="11" t="s">
        <v>18</v>
      </c>
      <c r="J27" s="11" t="s">
        <v>117</v>
      </c>
      <c r="K27" s="12" t="s">
        <v>19</v>
      </c>
      <c r="L27" s="12">
        <v>1</v>
      </c>
      <c r="M27" s="4">
        <v>0</v>
      </c>
      <c r="N27" s="4">
        <v>0</v>
      </c>
      <c r="O27" s="4">
        <v>0</v>
      </c>
      <c r="P27" s="4">
        <v>0</v>
      </c>
      <c r="Q27" s="16">
        <v>1399</v>
      </c>
    </row>
    <row r="28" spans="1:17">
      <c r="A28" s="30">
        <v>30</v>
      </c>
      <c r="B28" s="31">
        <v>41483</v>
      </c>
      <c r="C28" s="4" t="s">
        <v>176</v>
      </c>
      <c r="D28" s="9" t="s">
        <v>47</v>
      </c>
      <c r="E28" s="10" t="s">
        <v>154</v>
      </c>
      <c r="F28" s="9" t="s">
        <v>48</v>
      </c>
      <c r="G28" s="4" t="s">
        <v>116</v>
      </c>
      <c r="H28" s="11" t="s">
        <v>10</v>
      </c>
      <c r="I28" s="8" t="s">
        <v>67</v>
      </c>
      <c r="J28" s="11" t="s">
        <v>120</v>
      </c>
      <c r="K28" s="12" t="s">
        <v>68</v>
      </c>
      <c r="L28" s="12">
        <v>0</v>
      </c>
      <c r="M28" s="4">
        <v>1</v>
      </c>
      <c r="N28" s="4">
        <v>0</v>
      </c>
      <c r="O28" s="4">
        <v>0</v>
      </c>
      <c r="P28" s="4">
        <f t="shared" si="0"/>
        <v>1</v>
      </c>
      <c r="Q28" s="16">
        <v>399</v>
      </c>
    </row>
    <row r="29" spans="1:17">
      <c r="A29" s="30">
        <v>30</v>
      </c>
      <c r="B29" s="31">
        <v>41483</v>
      </c>
      <c r="C29" s="4" t="s">
        <v>176</v>
      </c>
      <c r="D29" s="9" t="s">
        <v>47</v>
      </c>
      <c r="E29" s="10" t="s">
        <v>154</v>
      </c>
      <c r="F29" s="9" t="s">
        <v>48</v>
      </c>
      <c r="G29" s="4" t="s">
        <v>116</v>
      </c>
      <c r="H29" s="11" t="s">
        <v>10</v>
      </c>
      <c r="I29" s="11" t="s">
        <v>37</v>
      </c>
      <c r="J29" s="13" t="s">
        <v>117</v>
      </c>
      <c r="K29" s="3" t="s">
        <v>30</v>
      </c>
      <c r="L29" s="12">
        <v>2</v>
      </c>
      <c r="M29" s="4">
        <v>1</v>
      </c>
      <c r="N29" s="4">
        <v>0</v>
      </c>
      <c r="O29" s="4">
        <v>0</v>
      </c>
      <c r="P29" s="4">
        <f t="shared" si="0"/>
        <v>1</v>
      </c>
      <c r="Q29" s="4">
        <v>479</v>
      </c>
    </row>
    <row r="30" spans="1:17">
      <c r="A30" s="30">
        <v>30</v>
      </c>
      <c r="B30" s="31">
        <v>41483</v>
      </c>
      <c r="C30" s="4" t="s">
        <v>176</v>
      </c>
      <c r="D30" s="9" t="s">
        <v>47</v>
      </c>
      <c r="E30" s="10" t="s">
        <v>154</v>
      </c>
      <c r="F30" s="9" t="s">
        <v>48</v>
      </c>
      <c r="G30" s="4" t="s">
        <v>116</v>
      </c>
      <c r="H30" s="11" t="s">
        <v>10</v>
      </c>
      <c r="I30" s="11" t="s">
        <v>37</v>
      </c>
      <c r="J30" s="11" t="s">
        <v>117</v>
      </c>
      <c r="K30" s="12" t="s">
        <v>62</v>
      </c>
      <c r="L30" s="12">
        <v>0</v>
      </c>
      <c r="M30" s="4">
        <v>1</v>
      </c>
      <c r="N30" s="4">
        <v>1</v>
      </c>
      <c r="O30" s="4">
        <v>2</v>
      </c>
      <c r="P30" s="4">
        <f t="shared" si="0"/>
        <v>4</v>
      </c>
      <c r="Q30" s="4">
        <v>999</v>
      </c>
    </row>
    <row r="31" spans="1:17">
      <c r="A31" s="30">
        <v>30</v>
      </c>
      <c r="B31" s="31">
        <v>41483</v>
      </c>
      <c r="C31" s="4" t="s">
        <v>176</v>
      </c>
      <c r="D31" s="9" t="s">
        <v>47</v>
      </c>
      <c r="E31" s="10" t="s">
        <v>154</v>
      </c>
      <c r="F31" s="9" t="s">
        <v>48</v>
      </c>
      <c r="G31" s="4" t="s">
        <v>116</v>
      </c>
      <c r="H31" s="11" t="s">
        <v>10</v>
      </c>
      <c r="I31" s="11" t="s">
        <v>37</v>
      </c>
      <c r="J31" s="11" t="s">
        <v>120</v>
      </c>
      <c r="K31" s="12" t="s">
        <v>63</v>
      </c>
      <c r="L31" s="12">
        <v>0</v>
      </c>
      <c r="M31" s="4">
        <v>1</v>
      </c>
      <c r="N31" s="4">
        <v>0</v>
      </c>
      <c r="O31" s="4">
        <v>0</v>
      </c>
      <c r="P31" s="4">
        <f t="shared" si="0"/>
        <v>1</v>
      </c>
      <c r="Q31" s="4">
        <v>999</v>
      </c>
    </row>
    <row r="32" spans="1:17">
      <c r="A32" s="30">
        <v>30</v>
      </c>
      <c r="B32" s="31">
        <v>41483</v>
      </c>
      <c r="C32" s="4" t="s">
        <v>176</v>
      </c>
      <c r="D32" s="9" t="s">
        <v>47</v>
      </c>
      <c r="E32" s="10" t="s">
        <v>154</v>
      </c>
      <c r="F32" s="9" t="s">
        <v>48</v>
      </c>
      <c r="G32" s="4" t="s">
        <v>116</v>
      </c>
      <c r="H32" s="11" t="s">
        <v>10</v>
      </c>
      <c r="I32" s="11" t="s">
        <v>37</v>
      </c>
      <c r="J32" s="11" t="s">
        <v>120</v>
      </c>
      <c r="K32" s="12" t="s">
        <v>119</v>
      </c>
      <c r="L32" s="12">
        <v>1</v>
      </c>
      <c r="M32" s="4">
        <v>1</v>
      </c>
      <c r="N32" s="4">
        <v>0</v>
      </c>
      <c r="O32" s="4">
        <v>0</v>
      </c>
      <c r="P32" s="4">
        <f t="shared" si="0"/>
        <v>1</v>
      </c>
      <c r="Q32" s="4">
        <v>659</v>
      </c>
    </row>
    <row r="33" spans="1:17">
      <c r="A33" s="30">
        <v>30</v>
      </c>
      <c r="B33" s="31">
        <v>41483</v>
      </c>
      <c r="C33" s="4" t="s">
        <v>176</v>
      </c>
      <c r="D33" s="9" t="s">
        <v>47</v>
      </c>
      <c r="E33" s="10" t="s">
        <v>154</v>
      </c>
      <c r="F33" s="9" t="s">
        <v>48</v>
      </c>
      <c r="G33" s="4" t="s">
        <v>116</v>
      </c>
      <c r="H33" s="11" t="s">
        <v>10</v>
      </c>
      <c r="I33" s="11" t="s">
        <v>23</v>
      </c>
      <c r="J33" s="11" t="s">
        <v>120</v>
      </c>
      <c r="K33" s="12" t="s">
        <v>71</v>
      </c>
      <c r="L33" s="12">
        <v>0</v>
      </c>
      <c r="M33" s="4">
        <v>1</v>
      </c>
      <c r="N33" s="4">
        <v>4</v>
      </c>
      <c r="O33" s="4">
        <v>0</v>
      </c>
      <c r="P33" s="4">
        <f t="shared" si="0"/>
        <v>5</v>
      </c>
      <c r="Q33" s="4">
        <v>619</v>
      </c>
    </row>
    <row r="34" spans="1:17">
      <c r="A34" s="30">
        <v>30</v>
      </c>
      <c r="B34" s="31">
        <v>41483</v>
      </c>
      <c r="C34" s="4" t="s">
        <v>176</v>
      </c>
      <c r="D34" s="9" t="s">
        <v>47</v>
      </c>
      <c r="E34" s="10" t="s">
        <v>154</v>
      </c>
      <c r="F34" s="9" t="s">
        <v>48</v>
      </c>
      <c r="G34" s="4" t="s">
        <v>116</v>
      </c>
      <c r="H34" s="11" t="s">
        <v>10</v>
      </c>
      <c r="I34" s="11" t="s">
        <v>24</v>
      </c>
      <c r="J34" s="11" t="s">
        <v>120</v>
      </c>
      <c r="K34" s="8" t="s">
        <v>25</v>
      </c>
      <c r="L34" s="12">
        <v>0</v>
      </c>
      <c r="M34" s="4">
        <v>1</v>
      </c>
      <c r="N34" s="4">
        <v>0</v>
      </c>
      <c r="O34" s="4">
        <v>0</v>
      </c>
      <c r="P34" s="4">
        <f t="shared" si="0"/>
        <v>1</v>
      </c>
      <c r="Q34" s="4">
        <v>469</v>
      </c>
    </row>
    <row r="35" spans="1:17">
      <c r="A35" s="30">
        <v>30</v>
      </c>
      <c r="B35" s="31">
        <v>41483</v>
      </c>
      <c r="C35" s="4" t="s">
        <v>176</v>
      </c>
      <c r="D35" s="9" t="s">
        <v>47</v>
      </c>
      <c r="E35" s="10" t="s">
        <v>154</v>
      </c>
      <c r="F35" s="9" t="s">
        <v>48</v>
      </c>
      <c r="G35" s="4" t="s">
        <v>116</v>
      </c>
      <c r="H35" s="11" t="s">
        <v>10</v>
      </c>
      <c r="I35" s="39" t="s">
        <v>28</v>
      </c>
      <c r="J35" s="39" t="s">
        <v>120</v>
      </c>
      <c r="K35" s="33" t="s">
        <v>123</v>
      </c>
      <c r="L35" s="32">
        <v>0</v>
      </c>
      <c r="M35" s="30">
        <v>1</v>
      </c>
      <c r="N35" s="30">
        <v>0</v>
      </c>
      <c r="O35" s="30">
        <v>0</v>
      </c>
      <c r="P35" s="30">
        <f t="shared" si="0"/>
        <v>1</v>
      </c>
      <c r="Q35" s="30">
        <v>999</v>
      </c>
    </row>
    <row r="36" spans="1:17">
      <c r="A36" s="30">
        <v>30</v>
      </c>
      <c r="B36" s="31">
        <v>41483</v>
      </c>
      <c r="C36" s="4" t="s">
        <v>176</v>
      </c>
      <c r="D36" s="9" t="s">
        <v>47</v>
      </c>
      <c r="E36" s="10" t="s">
        <v>154</v>
      </c>
      <c r="F36" s="9" t="s">
        <v>48</v>
      </c>
      <c r="G36" s="4" t="s">
        <v>116</v>
      </c>
      <c r="H36" s="11" t="s">
        <v>10</v>
      </c>
      <c r="I36" s="11" t="s">
        <v>72</v>
      </c>
      <c r="J36" s="11" t="s">
        <v>120</v>
      </c>
      <c r="K36" s="11" t="s">
        <v>73</v>
      </c>
      <c r="L36" s="11">
        <v>0</v>
      </c>
      <c r="M36" s="11">
        <v>4</v>
      </c>
      <c r="N36" s="11">
        <v>0</v>
      </c>
      <c r="O36" s="11">
        <v>0</v>
      </c>
      <c r="P36" s="4">
        <f t="shared" si="0"/>
        <v>4</v>
      </c>
      <c r="Q36" s="11">
        <v>149</v>
      </c>
    </row>
    <row r="37" spans="1:17">
      <c r="A37" s="30">
        <v>30</v>
      </c>
      <c r="B37" s="31">
        <v>41483</v>
      </c>
      <c r="C37" s="4" t="s">
        <v>176</v>
      </c>
      <c r="D37" s="9" t="s">
        <v>47</v>
      </c>
      <c r="E37" s="10" t="s">
        <v>154</v>
      </c>
      <c r="F37" s="9" t="s">
        <v>48</v>
      </c>
      <c r="G37" s="4" t="s">
        <v>116</v>
      </c>
      <c r="H37" s="11" t="s">
        <v>10</v>
      </c>
      <c r="I37" s="11" t="s">
        <v>72</v>
      </c>
      <c r="J37" s="11" t="s">
        <v>120</v>
      </c>
      <c r="K37" s="11" t="s">
        <v>74</v>
      </c>
      <c r="L37" s="12">
        <v>1</v>
      </c>
      <c r="M37" s="4">
        <v>0</v>
      </c>
      <c r="N37" s="4">
        <v>0</v>
      </c>
      <c r="O37" s="4">
        <v>0</v>
      </c>
      <c r="P37" s="4">
        <f t="shared" si="0"/>
        <v>0</v>
      </c>
      <c r="Q37" s="4">
        <v>179</v>
      </c>
    </row>
    <row r="38" spans="1:17">
      <c r="A38" s="30">
        <v>30</v>
      </c>
      <c r="B38" s="31">
        <v>41483</v>
      </c>
      <c r="C38" s="4" t="s">
        <v>176</v>
      </c>
      <c r="D38" s="9" t="s">
        <v>47</v>
      </c>
      <c r="E38" s="10" t="s">
        <v>154</v>
      </c>
      <c r="F38" s="9" t="s">
        <v>48</v>
      </c>
      <c r="G38" s="4" t="s">
        <v>116</v>
      </c>
      <c r="H38" s="11" t="s">
        <v>10</v>
      </c>
      <c r="I38" s="11" t="s">
        <v>75</v>
      </c>
      <c r="J38" s="11" t="s">
        <v>120</v>
      </c>
      <c r="K38" s="3" t="s">
        <v>76</v>
      </c>
      <c r="L38" s="12">
        <v>0</v>
      </c>
      <c r="M38" s="4">
        <v>1</v>
      </c>
      <c r="N38" s="4">
        <v>0</v>
      </c>
      <c r="O38" s="4">
        <v>0</v>
      </c>
      <c r="P38" s="4">
        <f t="shared" si="0"/>
        <v>1</v>
      </c>
      <c r="Q38" s="4">
        <v>1199</v>
      </c>
    </row>
    <row r="39" spans="1:17">
      <c r="A39" s="30">
        <v>30</v>
      </c>
      <c r="B39" s="31">
        <v>41483</v>
      </c>
      <c r="C39" s="4" t="s">
        <v>176</v>
      </c>
      <c r="D39" s="15" t="s">
        <v>47</v>
      </c>
      <c r="E39" s="10" t="s">
        <v>154</v>
      </c>
      <c r="F39" s="9" t="s">
        <v>48</v>
      </c>
      <c r="G39" s="4" t="s">
        <v>116</v>
      </c>
      <c r="H39" s="11" t="s">
        <v>10</v>
      </c>
      <c r="I39" s="11"/>
      <c r="J39" s="11"/>
      <c r="K39" s="14" t="s">
        <v>32</v>
      </c>
      <c r="L39" s="12">
        <f>SUM(L2:L38)</f>
        <v>23</v>
      </c>
      <c r="M39" s="12">
        <f>SUM(M2:M38)</f>
        <v>33</v>
      </c>
      <c r="N39" s="12">
        <f>SUM(N2:N38)</f>
        <v>27</v>
      </c>
      <c r="O39" s="12">
        <f>SUM(O2:O38)</f>
        <v>55</v>
      </c>
      <c r="P39" s="12">
        <f>SUM(P2:P38)</f>
        <v>115</v>
      </c>
      <c r="Q3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12" sqref="D12"/>
    </sheetView>
  </sheetViews>
  <sheetFormatPr defaultRowHeight="12.75"/>
  <cols>
    <col min="3" max="3" width="11" bestFit="1" customWidth="1"/>
    <col min="4" max="4" width="8.5703125" bestFit="1" customWidth="1"/>
    <col min="5" max="5" width="21.42578125" bestFit="1" customWidth="1"/>
    <col min="6" max="6" width="57.140625" customWidth="1"/>
    <col min="7" max="7" width="9" bestFit="1" customWidth="1"/>
    <col min="8" max="8" width="24.140625" customWidth="1"/>
  </cols>
  <sheetData>
    <row r="1" spans="1:8" ht="89.25">
      <c r="A1" s="1" t="s">
        <v>8</v>
      </c>
      <c r="B1" s="1" t="s">
        <v>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>
      <c r="A2" s="2">
        <v>30</v>
      </c>
      <c r="B2" s="37" t="s">
        <v>47</v>
      </c>
      <c r="C2" s="2" t="s">
        <v>6</v>
      </c>
      <c r="D2" s="37" t="s">
        <v>7</v>
      </c>
      <c r="E2" s="38" t="s">
        <v>183</v>
      </c>
      <c r="F2" s="37" t="s">
        <v>178</v>
      </c>
      <c r="G2" s="2">
        <v>3</v>
      </c>
      <c r="H2" s="37" t="s">
        <v>179</v>
      </c>
    </row>
    <row r="3" spans="1:8">
      <c r="A3" s="2">
        <v>30</v>
      </c>
      <c r="B3" s="37" t="s">
        <v>47</v>
      </c>
      <c r="C3" s="2" t="s">
        <v>6</v>
      </c>
      <c r="D3" s="37" t="s">
        <v>180</v>
      </c>
      <c r="E3" s="38" t="s">
        <v>183</v>
      </c>
      <c r="F3" s="37" t="s">
        <v>181</v>
      </c>
      <c r="G3" s="2">
        <v>5</v>
      </c>
      <c r="H3" s="37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E12" sqref="E12"/>
    </sheetView>
  </sheetViews>
  <sheetFormatPr defaultRowHeight="15"/>
  <cols>
    <col min="1" max="1" width="9" style="27" bestFit="1" customWidth="1"/>
    <col min="2" max="2" width="10.5703125" style="27" bestFit="1" customWidth="1"/>
    <col min="3" max="3" width="4.5703125" style="27" customWidth="1"/>
    <col min="4" max="4" width="22.28515625" style="27" bestFit="1" customWidth="1"/>
    <col min="5" max="5" width="11.42578125" style="27" bestFit="1" customWidth="1"/>
    <col min="6" max="6" width="3.5703125" style="27" customWidth="1"/>
    <col min="7" max="7" width="11" style="27" bestFit="1" customWidth="1"/>
    <col min="8" max="8" width="11.85546875" style="27" bestFit="1" customWidth="1"/>
    <col min="9" max="9" width="5" style="27" customWidth="1"/>
    <col min="10" max="10" width="18.85546875" style="27" bestFit="1" customWidth="1"/>
    <col min="11" max="11" width="12" style="27" bestFit="1" customWidth="1"/>
    <col min="12" max="12" width="4.5703125" style="27" customWidth="1"/>
    <col min="13" max="13" width="13.7109375" style="27" bestFit="1" customWidth="1"/>
    <col min="14" max="14" width="12" style="27" bestFit="1" customWidth="1"/>
    <col min="15" max="15" width="5.85546875" style="27" customWidth="1"/>
    <col min="16" max="16" width="16.85546875" style="27" bestFit="1" customWidth="1"/>
    <col min="17" max="17" width="10.5703125" style="27" bestFit="1" customWidth="1"/>
    <col min="18" max="16384" width="9.140625" style="27"/>
  </cols>
  <sheetData>
    <row r="1" spans="1:17">
      <c r="A1" s="26" t="s">
        <v>107</v>
      </c>
      <c r="B1" s="26" t="s">
        <v>108</v>
      </c>
      <c r="D1" s="26" t="s">
        <v>107</v>
      </c>
      <c r="E1" s="26" t="s">
        <v>108</v>
      </c>
      <c r="G1" s="26" t="s">
        <v>107</v>
      </c>
      <c r="H1" s="26" t="s">
        <v>108</v>
      </c>
      <c r="J1" s="26" t="s">
        <v>107</v>
      </c>
      <c r="K1" s="26" t="s">
        <v>108</v>
      </c>
      <c r="M1" s="26" t="s">
        <v>107</v>
      </c>
      <c r="N1" s="26" t="s">
        <v>108</v>
      </c>
      <c r="P1" s="26" t="s">
        <v>107</v>
      </c>
      <c r="Q1" s="26" t="s">
        <v>108</v>
      </c>
    </row>
    <row r="2" spans="1:17">
      <c r="A2" s="28" t="s">
        <v>21</v>
      </c>
      <c r="B2" s="28" t="s">
        <v>81</v>
      </c>
      <c r="D2" s="28" t="s">
        <v>17</v>
      </c>
      <c r="E2" s="28" t="s">
        <v>83</v>
      </c>
      <c r="G2" s="28" t="s">
        <v>41</v>
      </c>
      <c r="H2" s="29" t="s">
        <v>118</v>
      </c>
      <c r="J2" s="28" t="s">
        <v>11</v>
      </c>
      <c r="K2" s="29" t="s">
        <v>88</v>
      </c>
      <c r="M2" s="28" t="s">
        <v>22</v>
      </c>
      <c r="N2" s="29" t="s">
        <v>122</v>
      </c>
      <c r="P2" s="28" t="s">
        <v>84</v>
      </c>
      <c r="Q2" s="28" t="s">
        <v>137</v>
      </c>
    </row>
    <row r="3" spans="1:17">
      <c r="A3" s="28" t="s">
        <v>21</v>
      </c>
      <c r="B3" s="28" t="s">
        <v>80</v>
      </c>
      <c r="D3" s="28" t="s">
        <v>17</v>
      </c>
      <c r="E3" s="28" t="s">
        <v>99</v>
      </c>
      <c r="G3" s="28" t="s">
        <v>41</v>
      </c>
      <c r="H3" s="29" t="s">
        <v>43</v>
      </c>
      <c r="J3" s="28" t="s">
        <v>11</v>
      </c>
      <c r="K3" s="29" t="s">
        <v>87</v>
      </c>
      <c r="M3" s="28" t="s">
        <v>22</v>
      </c>
      <c r="N3" s="29" t="s">
        <v>168</v>
      </c>
      <c r="P3" s="26" t="s">
        <v>107</v>
      </c>
      <c r="Q3" s="26" t="s">
        <v>108</v>
      </c>
    </row>
    <row r="4" spans="1:17">
      <c r="A4" s="28" t="s">
        <v>21</v>
      </c>
      <c r="B4" s="28" t="s">
        <v>34</v>
      </c>
      <c r="D4" s="28" t="s">
        <v>17</v>
      </c>
      <c r="E4" s="28" t="s">
        <v>91</v>
      </c>
      <c r="G4" s="28" t="s">
        <v>41</v>
      </c>
      <c r="H4" s="29" t="s">
        <v>64</v>
      </c>
      <c r="J4" s="28" t="s">
        <v>11</v>
      </c>
      <c r="K4" s="29" t="s">
        <v>13</v>
      </c>
      <c r="M4" s="28" t="s">
        <v>22</v>
      </c>
      <c r="N4" s="29" t="s">
        <v>136</v>
      </c>
      <c r="P4" s="28" t="s">
        <v>131</v>
      </c>
      <c r="Q4" s="28" t="s">
        <v>82</v>
      </c>
    </row>
    <row r="5" spans="1:17">
      <c r="A5" s="28" t="s">
        <v>21</v>
      </c>
      <c r="B5" s="28" t="s">
        <v>50</v>
      </c>
      <c r="D5" s="28" t="s">
        <v>17</v>
      </c>
      <c r="E5" s="28" t="s">
        <v>125</v>
      </c>
      <c r="G5" s="28" t="s">
        <v>41</v>
      </c>
      <c r="H5" s="29" t="s">
        <v>44</v>
      </c>
      <c r="J5" s="28" t="s">
        <v>11</v>
      </c>
      <c r="K5" s="29" t="s">
        <v>86</v>
      </c>
      <c r="M5" s="28" t="s">
        <v>22</v>
      </c>
      <c r="N5" s="29" t="s">
        <v>169</v>
      </c>
      <c r="P5" s="26" t="s">
        <v>107</v>
      </c>
      <c r="Q5" s="26" t="s">
        <v>108</v>
      </c>
    </row>
    <row r="6" spans="1:17">
      <c r="A6" s="28" t="s">
        <v>21</v>
      </c>
      <c r="B6" s="28" t="s">
        <v>58</v>
      </c>
      <c r="D6" s="26" t="s">
        <v>107</v>
      </c>
      <c r="E6" s="26" t="s">
        <v>108</v>
      </c>
      <c r="G6" s="28" t="s">
        <v>41</v>
      </c>
      <c r="H6" s="29" t="s">
        <v>77</v>
      </c>
      <c r="J6" s="28" t="s">
        <v>11</v>
      </c>
      <c r="K6" s="29" t="s">
        <v>49</v>
      </c>
      <c r="M6" s="28" t="s">
        <v>22</v>
      </c>
      <c r="N6" s="29" t="s">
        <v>39</v>
      </c>
      <c r="P6" s="28" t="s">
        <v>67</v>
      </c>
      <c r="Q6" s="28" t="s">
        <v>68</v>
      </c>
    </row>
    <row r="7" spans="1:17">
      <c r="A7" s="28" t="s">
        <v>21</v>
      </c>
      <c r="B7" s="28" t="s">
        <v>59</v>
      </c>
      <c r="D7" s="28" t="s">
        <v>18</v>
      </c>
      <c r="E7" s="28" t="s">
        <v>19</v>
      </c>
      <c r="G7" s="28" t="s">
        <v>41</v>
      </c>
      <c r="H7" s="29" t="s">
        <v>65</v>
      </c>
      <c r="J7" s="28" t="s">
        <v>11</v>
      </c>
      <c r="K7" s="29" t="s">
        <v>89</v>
      </c>
      <c r="M7" s="28" t="s">
        <v>22</v>
      </c>
      <c r="N7" s="29" t="s">
        <v>170</v>
      </c>
      <c r="P7" s="26" t="s">
        <v>107</v>
      </c>
      <c r="Q7" s="26" t="s">
        <v>108</v>
      </c>
    </row>
    <row r="8" spans="1:17">
      <c r="A8" s="28" t="s">
        <v>21</v>
      </c>
      <c r="B8" s="28" t="s">
        <v>60</v>
      </c>
      <c r="D8" s="28" t="s">
        <v>18</v>
      </c>
      <c r="E8" s="28" t="s">
        <v>36</v>
      </c>
      <c r="G8" s="28" t="s">
        <v>41</v>
      </c>
      <c r="H8" s="29" t="s">
        <v>45</v>
      </c>
      <c r="J8" s="28" t="s">
        <v>11</v>
      </c>
      <c r="K8" s="29" t="s">
        <v>90</v>
      </c>
      <c r="M8" s="28" t="s">
        <v>22</v>
      </c>
      <c r="N8" s="29" t="s">
        <v>171</v>
      </c>
      <c r="P8" s="28" t="s">
        <v>126</v>
      </c>
      <c r="Q8" s="28" t="s">
        <v>127</v>
      </c>
    </row>
    <row r="9" spans="1:17">
      <c r="A9" s="28" t="s">
        <v>21</v>
      </c>
      <c r="B9" s="28" t="s">
        <v>51</v>
      </c>
      <c r="D9" s="28" t="s">
        <v>18</v>
      </c>
      <c r="E9" s="28" t="s">
        <v>20</v>
      </c>
      <c r="G9" s="28" t="s">
        <v>41</v>
      </c>
      <c r="H9" s="29" t="s">
        <v>42</v>
      </c>
      <c r="J9" s="28" t="s">
        <v>11</v>
      </c>
      <c r="K9" s="29" t="s">
        <v>57</v>
      </c>
      <c r="M9" s="26" t="s">
        <v>107</v>
      </c>
      <c r="N9" s="26" t="s">
        <v>108</v>
      </c>
      <c r="P9" s="26" t="s">
        <v>107</v>
      </c>
      <c r="Q9" s="26" t="s">
        <v>108</v>
      </c>
    </row>
    <row r="10" spans="1:17">
      <c r="A10" s="28" t="s">
        <v>21</v>
      </c>
      <c r="B10" s="28" t="s">
        <v>97</v>
      </c>
      <c r="D10" s="28" t="s">
        <v>18</v>
      </c>
      <c r="E10" s="28" t="s">
        <v>177</v>
      </c>
      <c r="G10" s="28" t="s">
        <v>41</v>
      </c>
      <c r="H10" s="29" t="s">
        <v>46</v>
      </c>
      <c r="J10" s="28" t="s">
        <v>11</v>
      </c>
      <c r="K10" s="29" t="s">
        <v>12</v>
      </c>
      <c r="M10" s="28" t="s">
        <v>69</v>
      </c>
      <c r="N10" s="29" t="s">
        <v>70</v>
      </c>
      <c r="P10" s="28" t="s">
        <v>72</v>
      </c>
      <c r="Q10" s="29" t="s">
        <v>74</v>
      </c>
    </row>
    <row r="11" spans="1:17">
      <c r="A11" s="28" t="s">
        <v>21</v>
      </c>
      <c r="B11" s="28" t="s">
        <v>142</v>
      </c>
      <c r="D11" s="26" t="s">
        <v>107</v>
      </c>
      <c r="E11" s="26" t="s">
        <v>108</v>
      </c>
      <c r="G11" s="28" t="s">
        <v>41</v>
      </c>
      <c r="H11" s="29" t="s">
        <v>146</v>
      </c>
      <c r="J11" s="28" t="s">
        <v>11</v>
      </c>
      <c r="K11" s="29" t="s">
        <v>35</v>
      </c>
      <c r="M11" s="26" t="s">
        <v>107</v>
      </c>
      <c r="N11" s="26" t="s">
        <v>108</v>
      </c>
      <c r="P11" s="28" t="s">
        <v>72</v>
      </c>
      <c r="Q11" s="29" t="s">
        <v>124</v>
      </c>
    </row>
    <row r="12" spans="1:17">
      <c r="A12" s="28" t="s">
        <v>21</v>
      </c>
      <c r="B12" s="28" t="s">
        <v>98</v>
      </c>
      <c r="D12" s="28" t="s">
        <v>26</v>
      </c>
      <c r="E12" s="29" t="s">
        <v>27</v>
      </c>
      <c r="G12" s="28" t="s">
        <v>41</v>
      </c>
      <c r="H12" s="29" t="s">
        <v>147</v>
      </c>
      <c r="J12" s="28" t="s">
        <v>11</v>
      </c>
      <c r="K12" s="29" t="s">
        <v>130</v>
      </c>
      <c r="M12" s="28" t="s">
        <v>55</v>
      </c>
      <c r="N12" s="29" t="s">
        <v>102</v>
      </c>
      <c r="P12" s="28" t="s">
        <v>72</v>
      </c>
      <c r="Q12" s="29" t="s">
        <v>73</v>
      </c>
    </row>
    <row r="13" spans="1:17">
      <c r="A13" s="26" t="s">
        <v>107</v>
      </c>
      <c r="B13" s="26" t="s">
        <v>108</v>
      </c>
      <c r="D13" s="28" t="s">
        <v>26</v>
      </c>
      <c r="E13" s="29" t="s">
        <v>66</v>
      </c>
      <c r="G13" s="28" t="s">
        <v>41</v>
      </c>
      <c r="H13" s="29" t="s">
        <v>101</v>
      </c>
      <c r="J13" s="28" t="s">
        <v>11</v>
      </c>
      <c r="K13" s="29" t="s">
        <v>100</v>
      </c>
      <c r="M13" s="28" t="s">
        <v>55</v>
      </c>
      <c r="N13" s="29" t="s">
        <v>140</v>
      </c>
      <c r="P13" s="28" t="s">
        <v>72</v>
      </c>
      <c r="Q13" s="29" t="s">
        <v>172</v>
      </c>
    </row>
    <row r="14" spans="1:17">
      <c r="A14" s="28" t="s">
        <v>14</v>
      </c>
      <c r="B14" s="28" t="s">
        <v>15</v>
      </c>
      <c r="D14" s="26" t="s">
        <v>107</v>
      </c>
      <c r="E14" s="26" t="s">
        <v>108</v>
      </c>
      <c r="G14" s="26" t="s">
        <v>107</v>
      </c>
      <c r="H14" s="26" t="s">
        <v>108</v>
      </c>
      <c r="J14" s="28" t="s">
        <v>11</v>
      </c>
      <c r="K14" s="29" t="s">
        <v>129</v>
      </c>
      <c r="M14" s="28" t="s">
        <v>55</v>
      </c>
      <c r="N14" s="29" t="s">
        <v>56</v>
      </c>
      <c r="P14" s="26" t="s">
        <v>107</v>
      </c>
      <c r="Q14" s="26" t="s">
        <v>108</v>
      </c>
    </row>
    <row r="15" spans="1:17">
      <c r="A15" s="28" t="s">
        <v>14</v>
      </c>
      <c r="B15" s="28" t="s">
        <v>93</v>
      </c>
      <c r="D15" s="28" t="s">
        <v>37</v>
      </c>
      <c r="E15" s="29" t="s">
        <v>119</v>
      </c>
      <c r="G15" s="28" t="s">
        <v>24</v>
      </c>
      <c r="H15" s="29" t="s">
        <v>25</v>
      </c>
      <c r="J15" s="26" t="s">
        <v>107</v>
      </c>
      <c r="K15" s="26" t="s">
        <v>108</v>
      </c>
      <c r="M15" s="28" t="s">
        <v>55</v>
      </c>
      <c r="N15" s="29" t="s">
        <v>141</v>
      </c>
      <c r="P15" s="28" t="s">
        <v>75</v>
      </c>
      <c r="Q15" s="28" t="s">
        <v>76</v>
      </c>
    </row>
    <row r="16" spans="1:17">
      <c r="A16" s="28" t="s">
        <v>14</v>
      </c>
      <c r="B16" s="28" t="s">
        <v>16</v>
      </c>
      <c r="D16" s="28" t="s">
        <v>37</v>
      </c>
      <c r="E16" s="29" t="s">
        <v>30</v>
      </c>
      <c r="G16" s="28" t="s">
        <v>24</v>
      </c>
      <c r="H16" s="29" t="s">
        <v>96</v>
      </c>
      <c r="J16" s="28" t="s">
        <v>52</v>
      </c>
      <c r="K16" s="29" t="s">
        <v>53</v>
      </c>
      <c r="M16" s="26" t="s">
        <v>107</v>
      </c>
      <c r="N16" s="26" t="s">
        <v>108</v>
      </c>
      <c r="P16" s="26" t="s">
        <v>107</v>
      </c>
      <c r="Q16" s="26" t="s">
        <v>108</v>
      </c>
    </row>
    <row r="17" spans="1:17">
      <c r="A17" s="28" t="s">
        <v>14</v>
      </c>
      <c r="B17" s="28" t="s">
        <v>94</v>
      </c>
      <c r="D17" s="28" t="s">
        <v>37</v>
      </c>
      <c r="E17" s="29" t="s">
        <v>63</v>
      </c>
      <c r="G17" s="28" t="s">
        <v>24</v>
      </c>
      <c r="H17" s="29" t="s">
        <v>173</v>
      </c>
      <c r="J17" s="28" t="s">
        <v>52</v>
      </c>
      <c r="K17" s="29" t="s">
        <v>85</v>
      </c>
      <c r="M17" s="28" t="s">
        <v>132</v>
      </c>
      <c r="N17" s="28" t="s">
        <v>133</v>
      </c>
      <c r="P17" s="28" t="s">
        <v>144</v>
      </c>
      <c r="Q17" s="29" t="s">
        <v>145</v>
      </c>
    </row>
    <row r="18" spans="1:17">
      <c r="A18" s="28" t="s">
        <v>14</v>
      </c>
      <c r="B18" s="28" t="s">
        <v>78</v>
      </c>
      <c r="D18" s="28" t="s">
        <v>37</v>
      </c>
      <c r="E18" s="29" t="s">
        <v>62</v>
      </c>
      <c r="G18" s="28" t="s">
        <v>24</v>
      </c>
      <c r="H18" s="29" t="s">
        <v>121</v>
      </c>
      <c r="J18" s="28" t="s">
        <v>52</v>
      </c>
      <c r="K18" s="29" t="s">
        <v>95</v>
      </c>
      <c r="M18" s="26" t="s">
        <v>107</v>
      </c>
      <c r="N18" s="26" t="s">
        <v>108</v>
      </c>
    </row>
    <row r="19" spans="1:17">
      <c r="A19" s="28" t="s">
        <v>14</v>
      </c>
      <c r="B19" s="28" t="s">
        <v>79</v>
      </c>
      <c r="D19" s="28" t="s">
        <v>37</v>
      </c>
      <c r="E19" s="29" t="s">
        <v>38</v>
      </c>
      <c r="G19" s="26" t="s">
        <v>107</v>
      </c>
      <c r="H19" s="26" t="s">
        <v>108</v>
      </c>
      <c r="J19" s="28" t="s">
        <v>52</v>
      </c>
      <c r="K19" s="29" t="s">
        <v>135</v>
      </c>
      <c r="M19" s="28" t="s">
        <v>28</v>
      </c>
      <c r="N19" s="29" t="s">
        <v>123</v>
      </c>
    </row>
    <row r="20" spans="1:17">
      <c r="A20" s="28" t="s">
        <v>14</v>
      </c>
      <c r="B20" s="28" t="s">
        <v>174</v>
      </c>
      <c r="D20" s="28" t="s">
        <v>37</v>
      </c>
      <c r="E20" s="29" t="s">
        <v>134</v>
      </c>
      <c r="G20" s="28" t="s">
        <v>33</v>
      </c>
      <c r="H20" s="29" t="s">
        <v>128</v>
      </c>
      <c r="J20" s="28" t="s">
        <v>52</v>
      </c>
      <c r="K20" s="29" t="s">
        <v>138</v>
      </c>
      <c r="M20" s="28" t="s">
        <v>28</v>
      </c>
      <c r="N20" s="29" t="s">
        <v>54</v>
      </c>
    </row>
    <row r="21" spans="1:17">
      <c r="A21" s="28" t="s">
        <v>14</v>
      </c>
      <c r="B21" s="28" t="s">
        <v>92</v>
      </c>
      <c r="D21" s="28" t="s">
        <v>37</v>
      </c>
      <c r="E21" s="29" t="s">
        <v>40</v>
      </c>
      <c r="G21" s="28" t="s">
        <v>33</v>
      </c>
      <c r="H21" s="29" t="s">
        <v>139</v>
      </c>
      <c r="J21" s="26" t="s">
        <v>107</v>
      </c>
      <c r="K21" s="26" t="s">
        <v>108</v>
      </c>
    </row>
    <row r="22" spans="1:17">
      <c r="D22" s="28" t="s">
        <v>37</v>
      </c>
      <c r="E22" s="29" t="s">
        <v>29</v>
      </c>
      <c r="G22" s="28" t="s">
        <v>33</v>
      </c>
      <c r="H22" s="29" t="s">
        <v>31</v>
      </c>
      <c r="J22" s="28" t="s">
        <v>23</v>
      </c>
      <c r="K22" s="28" t="s">
        <v>71</v>
      </c>
    </row>
    <row r="23" spans="1:17">
      <c r="G23" s="28" t="s">
        <v>33</v>
      </c>
      <c r="H23" s="29" t="s">
        <v>175</v>
      </c>
    </row>
    <row r="24" spans="1:17">
      <c r="G24" s="28" t="s">
        <v>33</v>
      </c>
      <c r="H24" s="2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Продажи в грн</vt:lpstr>
      <vt:lpstr>Ассортимент_продажи_СРЦ</vt:lpstr>
      <vt:lpstr>Активность конкурентов</vt:lpstr>
      <vt:lpstr>Продукты и модели</vt:lpstr>
    </vt:vector>
  </TitlesOfParts>
  <Company>BSH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extYarema</dc:creator>
  <cp:lastModifiedBy>Samsung</cp:lastModifiedBy>
  <dcterms:created xsi:type="dcterms:W3CDTF">2013-05-29T08:24:04Z</dcterms:created>
  <dcterms:modified xsi:type="dcterms:W3CDTF">2013-07-28T17:33:49Z</dcterms:modified>
</cp:coreProperties>
</file>